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ari\Desktop\referendum 2022 def\"/>
    </mc:Choice>
  </mc:AlternateContent>
  <xr:revisionPtr revIDLastSave="0" documentId="8_{F196F158-4296-4D99-AD2C-74CFF42A1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E14" i="1"/>
  <c r="F14" i="1"/>
  <c r="H14" i="1"/>
  <c r="G14" i="1"/>
  <c r="J14" i="1"/>
  <c r="J9" i="1"/>
  <c r="J24" i="1"/>
  <c r="J27" i="1"/>
  <c r="J28" i="1"/>
  <c r="J29" i="1"/>
  <c r="J30" i="1"/>
  <c r="J31" i="1"/>
  <c r="E32" i="1"/>
  <c r="J32" i="1" s="1"/>
  <c r="F32" i="1"/>
  <c r="G32" i="1"/>
  <c r="H32" i="1"/>
  <c r="J35" i="1"/>
  <c r="J36" i="1"/>
  <c r="J37" i="1"/>
  <c r="J38" i="1"/>
  <c r="J39" i="1"/>
  <c r="J40" i="1"/>
  <c r="E41" i="1"/>
  <c r="F41" i="1"/>
  <c r="G41" i="1"/>
  <c r="H41" i="1"/>
  <c r="J41" i="1"/>
  <c r="J44" i="1"/>
  <c r="J45" i="1"/>
  <c r="J46" i="1"/>
  <c r="J47" i="1"/>
  <c r="J48" i="1"/>
  <c r="J49" i="1"/>
  <c r="E50" i="1"/>
  <c r="J50" i="1" s="1"/>
  <c r="F50" i="1"/>
  <c r="G50" i="1"/>
  <c r="H50" i="1"/>
  <c r="J18" i="1"/>
  <c r="J20" i="1"/>
  <c r="J21" i="1"/>
  <c r="J22" i="1"/>
  <c r="E23" i="1"/>
  <c r="J23" i="1" s="1"/>
  <c r="F23" i="1"/>
  <c r="H23" i="1"/>
  <c r="G23" i="1"/>
  <c r="J19" i="1"/>
  <c r="I50" i="1"/>
  <c r="C50" i="1"/>
  <c r="D50" i="1"/>
  <c r="D49" i="1"/>
  <c r="D48" i="1"/>
  <c r="D47" i="1"/>
  <c r="D46" i="1"/>
  <c r="D45" i="1"/>
  <c r="I41" i="1"/>
  <c r="C41" i="1"/>
  <c r="D41" i="1"/>
  <c r="D40" i="1"/>
  <c r="D39" i="1"/>
  <c r="D38" i="1"/>
  <c r="D37" i="1"/>
  <c r="D36" i="1"/>
  <c r="I32" i="1"/>
  <c r="C32" i="1"/>
  <c r="D32" i="1"/>
  <c r="D31" i="1"/>
  <c r="D30" i="1"/>
  <c r="D29" i="1"/>
  <c r="D28" i="1"/>
  <c r="D27" i="1"/>
  <c r="I23" i="1"/>
  <c r="C23" i="1"/>
  <c r="D23" i="1"/>
  <c r="D22" i="1"/>
  <c r="D21" i="1"/>
  <c r="D20" i="1"/>
  <c r="D19" i="1"/>
  <c r="D18" i="1"/>
  <c r="D10" i="1"/>
  <c r="D11" i="1"/>
  <c r="D12" i="1"/>
  <c r="D13" i="1"/>
  <c r="D9" i="1"/>
  <c r="C14" i="1"/>
  <c r="D14" i="1"/>
  <c r="I14" i="1"/>
</calcChain>
</file>

<file path=xl/sharedStrings.xml><?xml version="1.0" encoding="utf-8"?>
<sst xmlns="http://schemas.openxmlformats.org/spreadsheetml/2006/main" count="77" uniqueCount="21">
  <si>
    <t>RISULTATI COMUNALI</t>
  </si>
  <si>
    <t>SEZIONE N. 1</t>
  </si>
  <si>
    <t>ELETTORI</t>
  </si>
  <si>
    <t>VOTI "SI"</t>
  </si>
  <si>
    <t>VOTI "NO"</t>
  </si>
  <si>
    <t>SCHEDE NULLE</t>
  </si>
  <si>
    <t>SCHEDE BIANCHE</t>
  </si>
  <si>
    <t>SCHEDE CONTESTATE E NON ASSEGNATE</t>
  </si>
  <si>
    <t>VOTANTI</t>
  </si>
  <si>
    <t>SEZIONE N. 2</t>
  </si>
  <si>
    <t>SEZIONE N. 3</t>
  </si>
  <si>
    <t>SEZIONE N. 4</t>
  </si>
  <si>
    <t>SEZIONE N. 5</t>
  </si>
  <si>
    <t>% AFFLUENZA</t>
  </si>
  <si>
    <t>TOTALE</t>
  </si>
  <si>
    <t>REFERENDUM POPOLARI DEL 12 GIUGNO 2022</t>
  </si>
  <si>
    <t>referendum n. 1 - Incandidabilità</t>
  </si>
  <si>
    <t>referendum n. 2 - Limitazione misure cautelari</t>
  </si>
  <si>
    <t>referendum n. 3 - Separazione funzioni dei magistrati</t>
  </si>
  <si>
    <t>referendum n. 4 - Membri laici Consigli giudiziari</t>
  </si>
  <si>
    <t>referendum n. 5 - Elezione componenti togati CSM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</si>
</sst>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2" xfId="0" applyFill="1" applyBorder="1"/>
    <xf numFmtId="0" fontId="0" fillId="2" borderId="1" xfId="0" applyFill="1" applyBorder="1"/>
    <xf numFmtId="0" fontId="4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workbookViewId="0">
      <selection sqref="A1:I50"/>
    </sheetView>
  </sheetViews>
  <sheetFormatPr defaultRowHeight="15" x14ac:dyDescent="0.25"/>
  <cols>
    <col min="1" max="1" width="25.140625" customWidth="1"/>
    <col min="4" max="4" width="10.85546875" customWidth="1"/>
    <col min="9" max="9" width="11" customWidth="1"/>
  </cols>
  <sheetData>
    <row r="1" spans="1:12" s="5" customFormat="1" x14ac:dyDescent="0.25">
      <c r="A1" s="5" t="s">
        <v>15</v>
      </c>
    </row>
    <row r="3" spans="1:12" s="6" customFormat="1" x14ac:dyDescent="0.25">
      <c r="A3" s="6" t="s">
        <v>0</v>
      </c>
    </row>
    <row r="7" spans="1:12" ht="51.75" x14ac:dyDescent="0.25">
      <c r="A7" s="9" t="s">
        <v>16</v>
      </c>
      <c r="B7" s="3" t="s">
        <v>2</v>
      </c>
      <c r="C7" s="3" t="s">
        <v>8</v>
      </c>
      <c r="D7" s="3" t="s">
        <v>13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1"/>
      <c r="K7" s="1"/>
      <c r="L7" s="1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</row>
    <row r="9" spans="1:12" x14ac:dyDescent="0.25">
      <c r="A9" s="2" t="s">
        <v>1</v>
      </c>
      <c r="B9" s="4">
        <v>837</v>
      </c>
      <c r="C9" s="4">
        <v>132</v>
      </c>
      <c r="D9" s="2">
        <f>C9/B9*100</f>
        <v>15.770609318996415</v>
      </c>
      <c r="E9" s="2">
        <v>86</v>
      </c>
      <c r="F9" s="2">
        <v>43</v>
      </c>
      <c r="G9" s="2"/>
      <c r="H9" s="2">
        <v>3</v>
      </c>
      <c r="I9" s="2"/>
      <c r="J9" s="7">
        <f t="shared" ref="J9:J14" si="0">SUM(E9:I9)</f>
        <v>132</v>
      </c>
    </row>
    <row r="10" spans="1:12" x14ac:dyDescent="0.25">
      <c r="A10" s="2" t="s">
        <v>9</v>
      </c>
      <c r="B10" s="4">
        <v>821</v>
      </c>
      <c r="C10" s="4">
        <v>143</v>
      </c>
      <c r="D10" s="2">
        <f>C10/B10*100</f>
        <v>17.417783191230207</v>
      </c>
      <c r="E10" s="2">
        <v>106</v>
      </c>
      <c r="F10" s="2">
        <v>36</v>
      </c>
      <c r="G10" s="2"/>
      <c r="H10" s="2">
        <v>1</v>
      </c>
      <c r="I10" s="2"/>
      <c r="J10" s="7">
        <f t="shared" si="0"/>
        <v>143</v>
      </c>
    </row>
    <row r="11" spans="1:12" x14ac:dyDescent="0.25">
      <c r="A11" s="2" t="s">
        <v>10</v>
      </c>
      <c r="B11" s="4">
        <v>668</v>
      </c>
      <c r="C11" s="4">
        <v>106</v>
      </c>
      <c r="D11" s="2">
        <f>C11/B11*100</f>
        <v>15.868263473053892</v>
      </c>
      <c r="E11" s="2">
        <v>74</v>
      </c>
      <c r="F11" s="2">
        <v>31</v>
      </c>
      <c r="G11" s="2">
        <v>1</v>
      </c>
      <c r="H11" s="2"/>
      <c r="I11" s="2"/>
      <c r="J11" s="7">
        <f t="shared" si="0"/>
        <v>106</v>
      </c>
    </row>
    <row r="12" spans="1:12" x14ac:dyDescent="0.25">
      <c r="A12" s="2" t="s">
        <v>11</v>
      </c>
      <c r="B12" s="4">
        <v>731</v>
      </c>
      <c r="C12" s="4">
        <v>126</v>
      </c>
      <c r="D12" s="2">
        <f>C12/B12*100</f>
        <v>17.236662106703147</v>
      </c>
      <c r="E12" s="2">
        <v>78</v>
      </c>
      <c r="F12" s="2">
        <v>44</v>
      </c>
      <c r="G12" s="2">
        <v>3</v>
      </c>
      <c r="H12" s="2">
        <v>1</v>
      </c>
      <c r="I12" s="2"/>
      <c r="J12" s="7">
        <f t="shared" si="0"/>
        <v>126</v>
      </c>
    </row>
    <row r="13" spans="1:12" x14ac:dyDescent="0.25">
      <c r="A13" s="2" t="s">
        <v>12</v>
      </c>
      <c r="B13" s="4">
        <v>157</v>
      </c>
      <c r="C13" s="4">
        <v>14</v>
      </c>
      <c r="D13" s="2">
        <f>C13/B13*100</f>
        <v>8.9171974522292992</v>
      </c>
      <c r="E13" s="2">
        <v>10</v>
      </c>
      <c r="F13" s="2">
        <v>4</v>
      </c>
      <c r="G13" s="2"/>
      <c r="H13" s="2"/>
      <c r="I13" s="2"/>
      <c r="J13" s="7">
        <f t="shared" si="0"/>
        <v>14</v>
      </c>
    </row>
    <row r="14" spans="1:12" x14ac:dyDescent="0.25">
      <c r="A14" s="8" t="s">
        <v>14</v>
      </c>
      <c r="B14" s="8">
        <v>3214</v>
      </c>
      <c r="C14" s="8">
        <f>SUM(C9:C13)</f>
        <v>521</v>
      </c>
      <c r="D14" s="8">
        <f>PRODUCT(C14*100/B14)</f>
        <v>16.210329807093963</v>
      </c>
      <c r="E14" s="8">
        <f>SUM(E9:E13)</f>
        <v>354</v>
      </c>
      <c r="F14" s="8">
        <f>SUM(F9:F13)</f>
        <v>158</v>
      </c>
      <c r="G14" s="8">
        <f>SUM(G9:G13)</f>
        <v>4</v>
      </c>
      <c r="H14" s="8">
        <f>SUM(H9:H13)</f>
        <v>5</v>
      </c>
      <c r="I14" s="8">
        <f>SUM(I9:I13)</f>
        <v>0</v>
      </c>
      <c r="J14" s="7">
        <f t="shared" si="0"/>
        <v>521</v>
      </c>
    </row>
    <row r="16" spans="1:12" ht="51.75" x14ac:dyDescent="0.25">
      <c r="A16" s="9" t="s">
        <v>17</v>
      </c>
      <c r="B16" s="3" t="s">
        <v>2</v>
      </c>
      <c r="C16" s="3" t="s">
        <v>8</v>
      </c>
      <c r="D16" s="3" t="s">
        <v>13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1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1</v>
      </c>
      <c r="B18" s="4">
        <v>837</v>
      </c>
      <c r="C18" s="4">
        <v>132</v>
      </c>
      <c r="D18" s="2">
        <f>C18/B18*100</f>
        <v>15.770609318996415</v>
      </c>
      <c r="E18" s="2">
        <v>90</v>
      </c>
      <c r="F18" s="2">
        <v>39</v>
      </c>
      <c r="G18" s="2"/>
      <c r="H18" s="2">
        <v>3</v>
      </c>
      <c r="I18" s="2">
        <v>0</v>
      </c>
      <c r="J18" s="7">
        <f>SUM(E18:I18)</f>
        <v>132</v>
      </c>
    </row>
    <row r="19" spans="1:10" x14ac:dyDescent="0.25">
      <c r="A19" s="2" t="s">
        <v>9</v>
      </c>
      <c r="B19" s="4">
        <v>821</v>
      </c>
      <c r="C19" s="4">
        <v>143</v>
      </c>
      <c r="D19" s="2">
        <f>C19/B19*100</f>
        <v>17.417783191230207</v>
      </c>
      <c r="E19" s="2">
        <v>109</v>
      </c>
      <c r="F19" s="2">
        <v>33</v>
      </c>
      <c r="G19" s="2"/>
      <c r="H19" s="2">
        <v>1</v>
      </c>
      <c r="I19" s="2">
        <v>0</v>
      </c>
      <c r="J19" s="7">
        <f>SUM(E19:I19)</f>
        <v>143</v>
      </c>
    </row>
    <row r="20" spans="1:10" x14ac:dyDescent="0.25">
      <c r="A20" s="2" t="s">
        <v>10</v>
      </c>
      <c r="B20" s="4">
        <v>668</v>
      </c>
      <c r="C20" s="4">
        <v>106</v>
      </c>
      <c r="D20" s="2">
        <f>C20/B20*100</f>
        <v>15.868263473053892</v>
      </c>
      <c r="E20" s="2">
        <v>70</v>
      </c>
      <c r="F20" s="2">
        <v>34</v>
      </c>
      <c r="G20" s="2">
        <v>1</v>
      </c>
      <c r="H20" s="2">
        <v>1</v>
      </c>
      <c r="I20" s="2">
        <v>0</v>
      </c>
      <c r="J20" s="7">
        <f t="shared" ref="J20:J50" si="1">SUM(E20:I20)</f>
        <v>106</v>
      </c>
    </row>
    <row r="21" spans="1:10" x14ac:dyDescent="0.25">
      <c r="A21" s="2" t="s">
        <v>11</v>
      </c>
      <c r="B21" s="4">
        <v>731</v>
      </c>
      <c r="C21" s="4">
        <v>126</v>
      </c>
      <c r="D21" s="2">
        <f>C21/B21*100</f>
        <v>17.236662106703147</v>
      </c>
      <c r="E21" s="2">
        <v>80</v>
      </c>
      <c r="F21" s="2">
        <v>42</v>
      </c>
      <c r="G21" s="2">
        <v>2</v>
      </c>
      <c r="H21" s="2">
        <v>2</v>
      </c>
      <c r="I21" s="2">
        <v>0</v>
      </c>
      <c r="J21" s="7">
        <f t="shared" si="1"/>
        <v>126</v>
      </c>
    </row>
    <row r="22" spans="1:10" x14ac:dyDescent="0.25">
      <c r="A22" s="2" t="s">
        <v>12</v>
      </c>
      <c r="B22" s="4">
        <v>157</v>
      </c>
      <c r="C22" s="4">
        <v>14</v>
      </c>
      <c r="D22" s="2">
        <f>C22/B22*100</f>
        <v>8.9171974522292992</v>
      </c>
      <c r="E22" s="2">
        <v>10</v>
      </c>
      <c r="F22" s="2">
        <v>4</v>
      </c>
      <c r="G22" s="2"/>
      <c r="H22" s="2"/>
      <c r="I22" s="2">
        <v>0</v>
      </c>
      <c r="J22" s="7">
        <f t="shared" si="1"/>
        <v>14</v>
      </c>
    </row>
    <row r="23" spans="1:10" x14ac:dyDescent="0.25">
      <c r="A23" s="8" t="s">
        <v>14</v>
      </c>
      <c r="B23" s="8">
        <v>3214</v>
      </c>
      <c r="C23" s="8">
        <f>SUM(C18:C22)</f>
        <v>521</v>
      </c>
      <c r="D23" s="8">
        <f>PRODUCT(C23*100/B23)</f>
        <v>16.210329807093963</v>
      </c>
      <c r="E23" s="8">
        <f>SUM(E18:E22)</f>
        <v>359</v>
      </c>
      <c r="F23" s="8">
        <f>SUM(F18:F22)</f>
        <v>152</v>
      </c>
      <c r="G23" s="8">
        <f>SUM(G18:G22)</f>
        <v>3</v>
      </c>
      <c r="H23" s="8">
        <f>SUM(H18:H22)</f>
        <v>7</v>
      </c>
      <c r="I23" s="8">
        <f>SUM(I18:I22)</f>
        <v>0</v>
      </c>
      <c r="J23" s="7">
        <f t="shared" si="1"/>
        <v>521</v>
      </c>
    </row>
    <row r="24" spans="1:10" x14ac:dyDescent="0.25">
      <c r="J24" s="7">
        <f t="shared" si="1"/>
        <v>0</v>
      </c>
    </row>
    <row r="25" spans="1:10" ht="51.75" x14ac:dyDescent="0.25">
      <c r="A25" s="9" t="s">
        <v>18</v>
      </c>
      <c r="B25" s="3" t="s">
        <v>2</v>
      </c>
      <c r="C25" s="3" t="s">
        <v>8</v>
      </c>
      <c r="D25" s="3" t="s">
        <v>13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7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7"/>
    </row>
    <row r="27" spans="1:10" x14ac:dyDescent="0.25">
      <c r="A27" s="2" t="s">
        <v>1</v>
      </c>
      <c r="B27" s="4">
        <v>837</v>
      </c>
      <c r="C27" s="4">
        <v>132</v>
      </c>
      <c r="D27" s="2">
        <f>C27/B27*100</f>
        <v>15.770609318996415</v>
      </c>
      <c r="E27" s="2">
        <v>111</v>
      </c>
      <c r="F27" s="2">
        <v>17</v>
      </c>
      <c r="G27" s="2"/>
      <c r="H27" s="2">
        <v>4</v>
      </c>
      <c r="I27" s="2">
        <v>0</v>
      </c>
      <c r="J27" s="7">
        <f t="shared" si="1"/>
        <v>132</v>
      </c>
    </row>
    <row r="28" spans="1:10" x14ac:dyDescent="0.25">
      <c r="A28" s="2" t="s">
        <v>9</v>
      </c>
      <c r="B28" s="4">
        <v>821</v>
      </c>
      <c r="C28" s="4">
        <v>143</v>
      </c>
      <c r="D28" s="2">
        <f>C28/B28*100</f>
        <v>17.417783191230207</v>
      </c>
      <c r="E28" s="2">
        <v>125</v>
      </c>
      <c r="F28" s="2">
        <v>18</v>
      </c>
      <c r="G28" s="2"/>
      <c r="H28" s="2"/>
      <c r="I28" s="2">
        <v>0</v>
      </c>
      <c r="J28" s="7">
        <f t="shared" si="1"/>
        <v>143</v>
      </c>
    </row>
    <row r="29" spans="1:10" x14ac:dyDescent="0.25">
      <c r="A29" s="2" t="s">
        <v>10</v>
      </c>
      <c r="B29" s="4">
        <v>668</v>
      </c>
      <c r="C29" s="4">
        <v>106</v>
      </c>
      <c r="D29" s="2">
        <f>C29/B29*100</f>
        <v>15.868263473053892</v>
      </c>
      <c r="E29" s="2">
        <v>90</v>
      </c>
      <c r="F29" s="2">
        <v>14</v>
      </c>
      <c r="G29" s="2">
        <v>1</v>
      </c>
      <c r="H29" s="2">
        <v>1</v>
      </c>
      <c r="I29" s="2">
        <v>0</v>
      </c>
      <c r="J29" s="7">
        <f t="shared" si="1"/>
        <v>106</v>
      </c>
    </row>
    <row r="30" spans="1:10" x14ac:dyDescent="0.25">
      <c r="A30" s="2" t="s">
        <v>11</v>
      </c>
      <c r="B30" s="4">
        <v>731</v>
      </c>
      <c r="C30" s="4">
        <v>126</v>
      </c>
      <c r="D30" s="2">
        <f>C30/B30*100</f>
        <v>17.236662106703147</v>
      </c>
      <c r="E30" s="2">
        <v>106</v>
      </c>
      <c r="F30" s="2">
        <v>15</v>
      </c>
      <c r="G30" s="2">
        <v>2</v>
      </c>
      <c r="H30" s="2">
        <v>3</v>
      </c>
      <c r="I30" s="2">
        <v>0</v>
      </c>
      <c r="J30" s="7">
        <f t="shared" si="1"/>
        <v>126</v>
      </c>
    </row>
    <row r="31" spans="1:10" x14ac:dyDescent="0.25">
      <c r="A31" s="2" t="s">
        <v>12</v>
      </c>
      <c r="B31" s="4">
        <v>157</v>
      </c>
      <c r="C31" s="4">
        <v>14</v>
      </c>
      <c r="D31" s="2">
        <f>C31/B31*100</f>
        <v>8.9171974522292992</v>
      </c>
      <c r="E31" s="2">
        <v>12</v>
      </c>
      <c r="F31" s="2">
        <v>2</v>
      </c>
      <c r="G31" s="2"/>
      <c r="H31" s="2"/>
      <c r="I31" s="2">
        <v>0</v>
      </c>
      <c r="J31" s="7">
        <f t="shared" si="1"/>
        <v>14</v>
      </c>
    </row>
    <row r="32" spans="1:10" x14ac:dyDescent="0.25">
      <c r="A32" s="8" t="s">
        <v>14</v>
      </c>
      <c r="B32" s="8">
        <v>3214</v>
      </c>
      <c r="C32" s="8">
        <f>SUM(C27:C31)</f>
        <v>521</v>
      </c>
      <c r="D32" s="8">
        <f>PRODUCT(C32*100/B32)</f>
        <v>16.210329807093963</v>
      </c>
      <c r="E32" s="8">
        <f>SUM(E27:E31)</f>
        <v>444</v>
      </c>
      <c r="F32" s="8">
        <f>SUM(F27:F31)</f>
        <v>66</v>
      </c>
      <c r="G32" s="8">
        <f>SUM(G27:G31)</f>
        <v>3</v>
      </c>
      <c r="H32" s="8">
        <f>SUM(H27:H31)</f>
        <v>8</v>
      </c>
      <c r="I32" s="8">
        <f>SUM(I27:I31)</f>
        <v>0</v>
      </c>
      <c r="J32" s="7">
        <f t="shared" si="1"/>
        <v>521</v>
      </c>
    </row>
    <row r="33" spans="1:10" x14ac:dyDescent="0.25">
      <c r="J33" s="7"/>
    </row>
    <row r="34" spans="1:10" ht="51.75" x14ac:dyDescent="0.25">
      <c r="A34" s="9" t="s">
        <v>19</v>
      </c>
      <c r="B34" s="3" t="s">
        <v>2</v>
      </c>
      <c r="C34" s="3" t="s">
        <v>8</v>
      </c>
      <c r="D34" s="3" t="s">
        <v>13</v>
      </c>
      <c r="E34" s="3" t="s">
        <v>3</v>
      </c>
      <c r="F34" s="3" t="s">
        <v>4</v>
      </c>
      <c r="G34" s="3" t="s">
        <v>5</v>
      </c>
      <c r="H34" s="3" t="s">
        <v>6</v>
      </c>
      <c r="I34" s="3" t="s">
        <v>7</v>
      </c>
      <c r="J34" s="7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7">
        <f t="shared" si="1"/>
        <v>0</v>
      </c>
    </row>
    <row r="36" spans="1:10" x14ac:dyDescent="0.25">
      <c r="A36" s="2" t="s">
        <v>1</v>
      </c>
      <c r="B36" s="4">
        <v>837</v>
      </c>
      <c r="C36" s="4">
        <v>132</v>
      </c>
      <c r="D36" s="2">
        <f>C36/B36*100</f>
        <v>15.770609318996415</v>
      </c>
      <c r="E36" s="2">
        <v>106</v>
      </c>
      <c r="F36" s="2">
        <v>19</v>
      </c>
      <c r="G36" s="2"/>
      <c r="H36" s="2">
        <v>7</v>
      </c>
      <c r="I36" s="2">
        <v>0</v>
      </c>
      <c r="J36" s="7">
        <f t="shared" si="1"/>
        <v>132</v>
      </c>
    </row>
    <row r="37" spans="1:10" x14ac:dyDescent="0.25">
      <c r="A37" s="2" t="s">
        <v>9</v>
      </c>
      <c r="B37" s="4">
        <v>821</v>
      </c>
      <c r="C37" s="4">
        <v>143</v>
      </c>
      <c r="D37" s="2">
        <f>C37/B37*100</f>
        <v>17.417783191230207</v>
      </c>
      <c r="E37" s="2">
        <v>129</v>
      </c>
      <c r="F37" s="2">
        <v>13</v>
      </c>
      <c r="G37" s="2"/>
      <c r="H37" s="2">
        <v>1</v>
      </c>
      <c r="I37" s="2">
        <v>0</v>
      </c>
      <c r="J37" s="7">
        <f t="shared" si="1"/>
        <v>143</v>
      </c>
    </row>
    <row r="38" spans="1:10" x14ac:dyDescent="0.25">
      <c r="A38" s="2" t="s">
        <v>10</v>
      </c>
      <c r="B38" s="4">
        <v>668</v>
      </c>
      <c r="C38" s="4">
        <v>106</v>
      </c>
      <c r="D38" s="2">
        <f>C38/B38*100</f>
        <v>15.868263473053892</v>
      </c>
      <c r="E38" s="2">
        <v>87</v>
      </c>
      <c r="F38" s="2">
        <v>15</v>
      </c>
      <c r="G38" s="2">
        <v>1</v>
      </c>
      <c r="H38" s="2">
        <v>3</v>
      </c>
      <c r="I38" s="2">
        <v>0</v>
      </c>
      <c r="J38" s="7">
        <f t="shared" si="1"/>
        <v>106</v>
      </c>
    </row>
    <row r="39" spans="1:10" x14ac:dyDescent="0.25">
      <c r="A39" s="2" t="s">
        <v>11</v>
      </c>
      <c r="B39" s="4">
        <v>731</v>
      </c>
      <c r="C39" s="4">
        <v>126</v>
      </c>
      <c r="D39" s="2">
        <f>C39/B39*100</f>
        <v>17.236662106703147</v>
      </c>
      <c r="E39" s="2">
        <v>102</v>
      </c>
      <c r="F39" s="2">
        <v>21</v>
      </c>
      <c r="G39" s="2">
        <v>1</v>
      </c>
      <c r="H39" s="2">
        <v>2</v>
      </c>
      <c r="I39" s="2">
        <v>0</v>
      </c>
      <c r="J39" s="7">
        <f t="shared" si="1"/>
        <v>126</v>
      </c>
    </row>
    <row r="40" spans="1:10" x14ac:dyDescent="0.25">
      <c r="A40" s="2" t="s">
        <v>12</v>
      </c>
      <c r="B40" s="4">
        <v>157</v>
      </c>
      <c r="C40" s="4">
        <v>14</v>
      </c>
      <c r="D40" s="2">
        <f>C40/B40*100</f>
        <v>8.9171974522292992</v>
      </c>
      <c r="E40" s="2">
        <v>10</v>
      </c>
      <c r="F40" s="2">
        <v>4</v>
      </c>
      <c r="G40" s="2"/>
      <c r="H40" s="2"/>
      <c r="I40" s="2">
        <v>0</v>
      </c>
      <c r="J40" s="7">
        <f t="shared" si="1"/>
        <v>14</v>
      </c>
    </row>
    <row r="41" spans="1:10" x14ac:dyDescent="0.25">
      <c r="A41" s="8" t="s">
        <v>14</v>
      </c>
      <c r="B41" s="8">
        <v>3214</v>
      </c>
      <c r="C41" s="8">
        <f>SUM(C36:C40)</f>
        <v>521</v>
      </c>
      <c r="D41" s="8">
        <f>PRODUCT(C41*100/B41)</f>
        <v>16.210329807093963</v>
      </c>
      <c r="E41" s="8">
        <f>SUM(E36:E40)</f>
        <v>434</v>
      </c>
      <c r="F41" s="8">
        <f>SUM(F36:F40)</f>
        <v>72</v>
      </c>
      <c r="G41" s="8">
        <f>SUM(G36:G40)</f>
        <v>2</v>
      </c>
      <c r="H41" s="8">
        <f>SUM(H36:H40)</f>
        <v>13</v>
      </c>
      <c r="I41" s="8">
        <f>SUM(I36:I40)</f>
        <v>0</v>
      </c>
      <c r="J41" s="7">
        <f t="shared" si="1"/>
        <v>521</v>
      </c>
    </row>
    <row r="42" spans="1:10" x14ac:dyDescent="0.25">
      <c r="J42" s="7"/>
    </row>
    <row r="43" spans="1:10" ht="51.75" x14ac:dyDescent="0.25">
      <c r="A43" s="9" t="s">
        <v>20</v>
      </c>
      <c r="B43" s="3" t="s">
        <v>2</v>
      </c>
      <c r="C43" s="3" t="s">
        <v>8</v>
      </c>
      <c r="D43" s="3" t="s">
        <v>13</v>
      </c>
      <c r="E43" s="3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7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7">
        <f t="shared" si="1"/>
        <v>0</v>
      </c>
    </row>
    <row r="45" spans="1:10" x14ac:dyDescent="0.25">
      <c r="A45" s="2" t="s">
        <v>1</v>
      </c>
      <c r="B45" s="4">
        <v>837</v>
      </c>
      <c r="C45" s="4">
        <v>132</v>
      </c>
      <c r="D45" s="2">
        <f>C45/B45*100</f>
        <v>15.770609318996415</v>
      </c>
      <c r="E45" s="2">
        <v>103</v>
      </c>
      <c r="F45" s="2">
        <v>22</v>
      </c>
      <c r="G45" s="2"/>
      <c r="H45" s="2">
        <v>7</v>
      </c>
      <c r="I45" s="2">
        <v>0</v>
      </c>
      <c r="J45" s="7">
        <f t="shared" si="1"/>
        <v>132</v>
      </c>
    </row>
    <row r="46" spans="1:10" x14ac:dyDescent="0.25">
      <c r="A46" s="2" t="s">
        <v>9</v>
      </c>
      <c r="B46" s="4">
        <v>821</v>
      </c>
      <c r="C46" s="4">
        <v>143</v>
      </c>
      <c r="D46" s="2">
        <f>C46/B46*100</f>
        <v>17.417783191230207</v>
      </c>
      <c r="E46" s="2">
        <v>127</v>
      </c>
      <c r="F46" s="2">
        <v>15</v>
      </c>
      <c r="G46" s="2"/>
      <c r="H46" s="2">
        <v>1</v>
      </c>
      <c r="I46" s="2">
        <v>0</v>
      </c>
      <c r="J46" s="7">
        <f t="shared" si="1"/>
        <v>143</v>
      </c>
    </row>
    <row r="47" spans="1:10" x14ac:dyDescent="0.25">
      <c r="A47" s="2" t="s">
        <v>10</v>
      </c>
      <c r="B47" s="4">
        <v>668</v>
      </c>
      <c r="C47" s="4">
        <v>106</v>
      </c>
      <c r="D47" s="2">
        <f>C47/B47*100</f>
        <v>15.868263473053892</v>
      </c>
      <c r="E47" s="2">
        <v>89</v>
      </c>
      <c r="F47" s="2">
        <v>13</v>
      </c>
      <c r="G47" s="2">
        <v>1</v>
      </c>
      <c r="H47" s="2">
        <v>3</v>
      </c>
      <c r="I47" s="2">
        <v>0</v>
      </c>
      <c r="J47" s="7">
        <f t="shared" si="1"/>
        <v>106</v>
      </c>
    </row>
    <row r="48" spans="1:10" x14ac:dyDescent="0.25">
      <c r="A48" s="2" t="s">
        <v>11</v>
      </c>
      <c r="B48" s="4">
        <v>731</v>
      </c>
      <c r="C48" s="4">
        <v>126</v>
      </c>
      <c r="D48" s="2">
        <f>C48/B48*100</f>
        <v>17.236662106703147</v>
      </c>
      <c r="E48" s="2">
        <v>106</v>
      </c>
      <c r="F48" s="2">
        <v>17</v>
      </c>
      <c r="G48" s="2">
        <v>1</v>
      </c>
      <c r="H48" s="2">
        <v>2</v>
      </c>
      <c r="I48" s="2">
        <v>0</v>
      </c>
      <c r="J48" s="7">
        <f t="shared" si="1"/>
        <v>126</v>
      </c>
    </row>
    <row r="49" spans="1:10" x14ac:dyDescent="0.25">
      <c r="A49" s="2" t="s">
        <v>12</v>
      </c>
      <c r="B49" s="4">
        <v>157</v>
      </c>
      <c r="C49" s="4">
        <v>14</v>
      </c>
      <c r="D49" s="2">
        <f>C49/B49*100</f>
        <v>8.9171974522292992</v>
      </c>
      <c r="E49" s="2">
        <v>10</v>
      </c>
      <c r="F49" s="2">
        <v>4</v>
      </c>
      <c r="G49" s="2"/>
      <c r="H49" s="2"/>
      <c r="I49" s="2">
        <v>0</v>
      </c>
      <c r="J49" s="7">
        <f t="shared" si="1"/>
        <v>14</v>
      </c>
    </row>
    <row r="50" spans="1:10" x14ac:dyDescent="0.25">
      <c r="A50" s="8" t="s">
        <v>14</v>
      </c>
      <c r="B50" s="8">
        <v>3214</v>
      </c>
      <c r="C50" s="8">
        <f>SUM(C45:C49)</f>
        <v>521</v>
      </c>
      <c r="D50" s="8">
        <f>PRODUCT(C50*100/B50)</f>
        <v>16.210329807093963</v>
      </c>
      <c r="E50" s="8">
        <f>SUM(E45:E49)</f>
        <v>435</v>
      </c>
      <c r="F50" s="8">
        <f>SUM(F45:F49)</f>
        <v>71</v>
      </c>
      <c r="G50" s="8">
        <f>SUM(G45:G49)</f>
        <v>2</v>
      </c>
      <c r="H50" s="8">
        <f>SUM(H45:H49)</f>
        <v>13</v>
      </c>
      <c r="I50" s="8">
        <f>SUM(I45:I49)</f>
        <v>0</v>
      </c>
      <c r="J50" s="7">
        <f t="shared" si="1"/>
        <v>521</v>
      </c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ferrari</cp:lastModifiedBy>
  <cp:lastPrinted>2022-06-12T23:58:08Z</cp:lastPrinted>
  <dcterms:created xsi:type="dcterms:W3CDTF">2018-11-19T08:57:28Z</dcterms:created>
  <dcterms:modified xsi:type="dcterms:W3CDTF">2022-06-13T06:55:29Z</dcterms:modified>
</cp:coreProperties>
</file>